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ED\Desktop\"/>
    </mc:Choice>
  </mc:AlternateContent>
  <bookViews>
    <workbookView xWindow="0" yWindow="0" windowWidth="28800" windowHeight="12285"/>
  </bookViews>
  <sheets>
    <sheet name="분석(그룹별)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2" l="1"/>
  <c r="E40" i="12"/>
  <c r="E36" i="12"/>
  <c r="E30" i="12"/>
  <c r="E27" i="12"/>
  <c r="E20" i="12"/>
  <c r="E17" i="12"/>
  <c r="E15" i="12"/>
  <c r="E10" i="12"/>
  <c r="E12" i="12"/>
  <c r="E45" i="12" l="1"/>
</calcChain>
</file>

<file path=xl/sharedStrings.xml><?xml version="1.0" encoding="utf-8"?>
<sst xmlns="http://schemas.openxmlformats.org/spreadsheetml/2006/main" count="77" uniqueCount="50">
  <si>
    <t>강감창</t>
    <phoneticPr fontId="1" type="noConversion"/>
  </si>
  <si>
    <t>이경숙</t>
    <phoneticPr fontId="1" type="noConversion"/>
  </si>
  <si>
    <t>이명숙</t>
    <phoneticPr fontId="1" type="noConversion"/>
  </si>
  <si>
    <t>김경복</t>
    <phoneticPr fontId="1" type="noConversion"/>
  </si>
  <si>
    <t>오재관</t>
    <phoneticPr fontId="1" type="noConversion"/>
  </si>
  <si>
    <t>이경아</t>
    <phoneticPr fontId="1" type="noConversion"/>
  </si>
  <si>
    <t>권영관</t>
    <phoneticPr fontId="1" type="noConversion"/>
  </si>
  <si>
    <t>오학선</t>
    <phoneticPr fontId="1" type="noConversion"/>
  </si>
  <si>
    <t>정시윤</t>
    <phoneticPr fontId="1" type="noConversion"/>
  </si>
  <si>
    <t>이우호</t>
    <phoneticPr fontId="1" type="noConversion"/>
  </si>
  <si>
    <t>안용길</t>
    <phoneticPr fontId="1" type="noConversion"/>
  </si>
  <si>
    <t>강신명</t>
    <phoneticPr fontId="1" type="noConversion"/>
  </si>
  <si>
    <t>김춘희</t>
    <phoneticPr fontId="1" type="noConversion"/>
  </si>
  <si>
    <t>김태은</t>
    <phoneticPr fontId="1" type="noConversion"/>
  </si>
  <si>
    <t>오영란</t>
    <phoneticPr fontId="1" type="noConversion"/>
  </si>
  <si>
    <t>이오래</t>
    <phoneticPr fontId="1" type="noConversion"/>
  </si>
  <si>
    <t>오재관</t>
    <phoneticPr fontId="1" type="noConversion"/>
  </si>
  <si>
    <t>안승창</t>
  </si>
  <si>
    <t>안철민</t>
  </si>
  <si>
    <t>안철민</t>
    <phoneticPr fontId="1" type="noConversion"/>
  </si>
  <si>
    <t>이영태</t>
    <phoneticPr fontId="1" type="noConversion"/>
  </si>
  <si>
    <t>오준영</t>
    <phoneticPr fontId="1" type="noConversion"/>
  </si>
  <si>
    <t>강병익</t>
    <phoneticPr fontId="1" type="noConversion"/>
  </si>
  <si>
    <t>박정순</t>
    <phoneticPr fontId="1" type="noConversion"/>
  </si>
  <si>
    <t>강성신</t>
    <phoneticPr fontId="1" type="noConversion"/>
  </si>
  <si>
    <t xml:space="preserve">손성자 </t>
  </si>
  <si>
    <t>백향숙</t>
  </si>
  <si>
    <t>김자애</t>
  </si>
  <si>
    <t>김자애</t>
    <phoneticPr fontId="1" type="noConversion"/>
  </si>
  <si>
    <t>윤덕중</t>
  </si>
  <si>
    <t>최용기2</t>
    <phoneticPr fontId="1" type="noConversion"/>
  </si>
  <si>
    <t>이종관</t>
    <phoneticPr fontId="1" type="noConversion"/>
  </si>
  <si>
    <t>문경구</t>
    <phoneticPr fontId="1" type="noConversion"/>
  </si>
  <si>
    <t>김예승</t>
    <phoneticPr fontId="1" type="noConversion"/>
  </si>
  <si>
    <t>성명</t>
    <phoneticPr fontId="1" type="noConversion"/>
  </si>
  <si>
    <t>추천인</t>
    <phoneticPr fontId="1" type="noConversion"/>
  </si>
  <si>
    <t>구분</t>
    <phoneticPr fontId="1" type="noConversion"/>
  </si>
  <si>
    <t>금액</t>
    <phoneticPr fontId="1" type="noConversion"/>
  </si>
  <si>
    <t>납부일시</t>
    <phoneticPr fontId="1" type="noConversion"/>
  </si>
  <si>
    <t>김영선</t>
    <phoneticPr fontId="1" type="noConversion"/>
  </si>
  <si>
    <t>임미진</t>
    <phoneticPr fontId="1" type="noConversion"/>
  </si>
  <si>
    <t>20190501(15)</t>
    <phoneticPr fontId="1" type="noConversion"/>
  </si>
  <si>
    <t>가입비</t>
    <phoneticPr fontId="1" type="noConversion"/>
  </si>
  <si>
    <t>가입비(찬조금)</t>
    <phoneticPr fontId="1" type="noConversion"/>
  </si>
  <si>
    <t>가입비(회비)</t>
    <phoneticPr fontId="1" type="noConversion"/>
  </si>
  <si>
    <t>회비(합계)</t>
    <phoneticPr fontId="1" type="noConversion"/>
  </si>
  <si>
    <t>그룹별 회비납부 실적</t>
    <phoneticPr fontId="1" type="noConversion"/>
  </si>
  <si>
    <t>기타</t>
    <phoneticPr fontId="1" type="noConversion"/>
  </si>
  <si>
    <t>[2019년도]</t>
    <phoneticPr fontId="1" type="noConversion"/>
  </si>
  <si>
    <t>이경숙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</si>
</sst>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1" fontId="2" fillId="0" borderId="0" xfId="1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41" fontId="2" fillId="0" borderId="8" xfId="1" applyFont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41" fontId="2" fillId="2" borderId="7" xfId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41" fontId="2" fillId="2" borderId="11" xfId="1" applyFont="1" applyFill="1" applyBorder="1" applyAlignment="1">
      <alignment horizontal="center" vertical="center" shrinkToFit="1"/>
    </xf>
    <xf numFmtId="41" fontId="2" fillId="0" borderId="12" xfId="1" applyFont="1" applyBorder="1" applyAlignment="1">
      <alignment vertical="center" shrinkToFit="1"/>
    </xf>
    <xf numFmtId="41" fontId="2" fillId="0" borderId="13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2" borderId="14" xfId="1" applyFont="1" applyFill="1" applyBorder="1" applyAlignment="1">
      <alignment vertical="center" shrinkToFit="1"/>
    </xf>
    <xf numFmtId="41" fontId="2" fillId="0" borderId="15" xfId="1" applyFont="1" applyBorder="1" applyAlignment="1">
      <alignment vertical="center" shrinkToFit="1"/>
    </xf>
    <xf numFmtId="41" fontId="2" fillId="2" borderId="16" xfId="1" applyFont="1" applyFill="1" applyBorder="1" applyAlignment="1">
      <alignment vertical="center" shrinkToFit="1"/>
    </xf>
    <xf numFmtId="41" fontId="2" fillId="2" borderId="14" xfId="1" applyFont="1" applyFill="1" applyBorder="1" applyAlignment="1">
      <alignment vertical="center" shrinkToFit="1"/>
    </xf>
    <xf numFmtId="41" fontId="3" fillId="0" borderId="12" xfId="1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41" fontId="2" fillId="2" borderId="18" xfId="1" applyFont="1" applyFill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41" fontId="2" fillId="3" borderId="15" xfId="1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shrinkToFit="1"/>
    </xf>
    <xf numFmtId="41" fontId="2" fillId="3" borderId="13" xfId="1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41" fontId="3" fillId="3" borderId="13" xfId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I24" sqref="I24"/>
    </sheetView>
  </sheetViews>
  <sheetFormatPr defaultRowHeight="16.5"/>
  <cols>
    <col min="1" max="1" width="13.75" style="3" customWidth="1"/>
    <col min="2" max="2" width="11.75" style="3" customWidth="1"/>
    <col min="3" max="3" width="16.125" style="3" customWidth="1"/>
    <col min="4" max="4" width="17.25" style="2" customWidth="1"/>
    <col min="5" max="5" width="15" style="8" customWidth="1"/>
    <col min="7" max="16384" width="9" style="2"/>
  </cols>
  <sheetData>
    <row r="1" spans="1:6" ht="27.75" customHeight="1">
      <c r="A1" s="55" t="s">
        <v>46</v>
      </c>
      <c r="B1" s="55"/>
      <c r="C1" s="55"/>
      <c r="D1" s="55"/>
      <c r="E1" s="55"/>
    </row>
    <row r="2" spans="1:6" ht="17.25" customHeight="1">
      <c r="A2" s="56" t="s">
        <v>48</v>
      </c>
      <c r="B2" s="56"/>
      <c r="C2" s="56"/>
      <c r="D2" s="56"/>
      <c r="E2" s="56"/>
    </row>
    <row r="3" spans="1:6" ht="17.25" thickBot="1"/>
    <row r="4" spans="1:6" s="3" customFormat="1" ht="15.75" customHeight="1">
      <c r="A4" s="25" t="s">
        <v>35</v>
      </c>
      <c r="B4" s="26" t="s">
        <v>34</v>
      </c>
      <c r="C4" s="26" t="s">
        <v>38</v>
      </c>
      <c r="D4" s="26" t="s">
        <v>36</v>
      </c>
      <c r="E4" s="27" t="s">
        <v>37</v>
      </c>
    </row>
    <row r="5" spans="1:6" s="3" customFormat="1" ht="15.75" customHeight="1">
      <c r="A5" s="57" t="s">
        <v>0</v>
      </c>
      <c r="B5" s="40" t="s">
        <v>33</v>
      </c>
      <c r="C5" s="21">
        <v>20190502</v>
      </c>
      <c r="D5" s="14" t="s">
        <v>42</v>
      </c>
      <c r="E5" s="28">
        <v>50000</v>
      </c>
      <c r="F5" s="4"/>
    </row>
    <row r="6" spans="1:6" ht="15.75" customHeight="1">
      <c r="A6" s="58"/>
      <c r="B6" s="7" t="s">
        <v>7</v>
      </c>
      <c r="C6" s="7">
        <v>20190430</v>
      </c>
      <c r="D6" s="1" t="s">
        <v>42</v>
      </c>
      <c r="E6" s="29">
        <v>50000</v>
      </c>
      <c r="F6" s="2"/>
    </row>
    <row r="7" spans="1:6" ht="15.75" customHeight="1">
      <c r="A7" s="58"/>
      <c r="B7" s="18" t="s">
        <v>5</v>
      </c>
      <c r="C7" s="9">
        <v>20190530</v>
      </c>
      <c r="D7" s="1" t="s">
        <v>42</v>
      </c>
      <c r="E7" s="30">
        <v>50000</v>
      </c>
      <c r="F7" s="2"/>
    </row>
    <row r="8" spans="1:6" ht="15.75" customHeight="1">
      <c r="A8" s="58"/>
      <c r="B8" s="7" t="s">
        <v>6</v>
      </c>
      <c r="C8" s="7">
        <v>20190423</v>
      </c>
      <c r="D8" s="1" t="s">
        <v>42</v>
      </c>
      <c r="E8" s="29">
        <v>50000</v>
      </c>
      <c r="F8" s="2"/>
    </row>
    <row r="9" spans="1:6" ht="15.75" customHeight="1">
      <c r="A9" s="58"/>
      <c r="B9" s="18" t="s">
        <v>32</v>
      </c>
      <c r="C9" s="7">
        <v>20190501</v>
      </c>
      <c r="D9" s="1" t="s">
        <v>42</v>
      </c>
      <c r="E9" s="29">
        <v>50000</v>
      </c>
      <c r="F9" s="2"/>
    </row>
    <row r="10" spans="1:6" ht="15.75" customHeight="1">
      <c r="A10" s="60"/>
      <c r="B10" s="41"/>
      <c r="C10" s="23"/>
      <c r="D10" s="13"/>
      <c r="E10" s="31">
        <f>SUM(E5:E9)</f>
        <v>250000</v>
      </c>
      <c r="F10" s="2"/>
    </row>
    <row r="11" spans="1:6" ht="15.75" customHeight="1">
      <c r="A11" s="57" t="s">
        <v>22</v>
      </c>
      <c r="B11" s="6" t="s">
        <v>3</v>
      </c>
      <c r="C11" s="6">
        <v>20190516</v>
      </c>
      <c r="D11" s="22" t="s">
        <v>42</v>
      </c>
      <c r="E11" s="32">
        <v>50000</v>
      </c>
      <c r="F11" s="2"/>
    </row>
    <row r="12" spans="1:6" ht="15.75" customHeight="1">
      <c r="A12" s="60"/>
      <c r="B12" s="10"/>
      <c r="C12" s="10"/>
      <c r="D12" s="5"/>
      <c r="E12" s="33">
        <f>SUM(E11)</f>
        <v>50000</v>
      </c>
      <c r="F12" s="2"/>
    </row>
    <row r="13" spans="1:6" ht="15.75" customHeight="1">
      <c r="A13" s="57" t="s">
        <v>28</v>
      </c>
      <c r="B13" s="21" t="s">
        <v>27</v>
      </c>
      <c r="C13" s="21">
        <v>20190507</v>
      </c>
      <c r="D13" s="14" t="s">
        <v>42</v>
      </c>
      <c r="E13" s="28">
        <v>50000</v>
      </c>
      <c r="F13" s="2"/>
    </row>
    <row r="14" spans="1:6" ht="15.75" customHeight="1">
      <c r="A14" s="58"/>
      <c r="B14" s="7" t="s">
        <v>26</v>
      </c>
      <c r="C14" s="7">
        <v>20190507</v>
      </c>
      <c r="D14" s="1" t="s">
        <v>42</v>
      </c>
      <c r="E14" s="29">
        <v>50000</v>
      </c>
      <c r="F14" s="2"/>
    </row>
    <row r="15" spans="1:6" ht="15.75" customHeight="1">
      <c r="A15" s="60"/>
      <c r="B15" s="20"/>
      <c r="C15" s="20"/>
      <c r="D15" s="13"/>
      <c r="E15" s="34">
        <f>SUM(E13:E14)</f>
        <v>100000</v>
      </c>
      <c r="F15" s="2"/>
    </row>
    <row r="16" spans="1:6" ht="15.75" customHeight="1">
      <c r="A16" s="57" t="s">
        <v>23</v>
      </c>
      <c r="B16" s="6" t="s">
        <v>31</v>
      </c>
      <c r="C16" s="6">
        <v>20190503</v>
      </c>
      <c r="D16" s="22" t="s">
        <v>42</v>
      </c>
      <c r="E16" s="32">
        <v>50000</v>
      </c>
      <c r="F16" s="2"/>
    </row>
    <row r="17" spans="1:6" ht="15.75" customHeight="1">
      <c r="A17" s="60"/>
      <c r="B17" s="10"/>
      <c r="C17" s="10"/>
      <c r="D17" s="5"/>
      <c r="E17" s="33">
        <f>SUM(E16)</f>
        <v>50000</v>
      </c>
      <c r="F17" s="2"/>
    </row>
    <row r="18" spans="1:6" ht="15.75" customHeight="1">
      <c r="A18" s="57" t="s">
        <v>19</v>
      </c>
      <c r="B18" s="21" t="s">
        <v>17</v>
      </c>
      <c r="C18" s="21">
        <v>20190521</v>
      </c>
      <c r="D18" s="14" t="s">
        <v>42</v>
      </c>
      <c r="E18" s="28">
        <v>50000</v>
      </c>
      <c r="F18" s="2"/>
    </row>
    <row r="19" spans="1:6" ht="15.75" customHeight="1">
      <c r="A19" s="58"/>
      <c r="B19" s="7" t="s">
        <v>18</v>
      </c>
      <c r="C19" s="7">
        <v>20190521</v>
      </c>
      <c r="D19" s="1" t="s">
        <v>42</v>
      </c>
      <c r="E19" s="29">
        <v>50000</v>
      </c>
      <c r="F19" s="2"/>
    </row>
    <row r="20" spans="1:6" ht="15.75" customHeight="1">
      <c r="A20" s="60"/>
      <c r="B20" s="20"/>
      <c r="C20" s="20"/>
      <c r="D20" s="13"/>
      <c r="E20" s="34">
        <f>SUM(E18:E19)</f>
        <v>100000</v>
      </c>
      <c r="F20" s="2"/>
    </row>
    <row r="21" spans="1:6" ht="15.75" customHeight="1">
      <c r="A21" s="61" t="s">
        <v>16</v>
      </c>
      <c r="B21" s="44" t="s">
        <v>24</v>
      </c>
      <c r="C21" s="44">
        <v>20190516</v>
      </c>
      <c r="D21" s="45" t="s">
        <v>42</v>
      </c>
      <c r="E21" s="46">
        <v>50000</v>
      </c>
      <c r="F21" s="2"/>
    </row>
    <row r="22" spans="1:6" ht="15.75" customHeight="1">
      <c r="A22" s="62"/>
      <c r="B22" s="47" t="s">
        <v>39</v>
      </c>
      <c r="C22" s="47">
        <v>20190516</v>
      </c>
      <c r="D22" s="48" t="s">
        <v>42</v>
      </c>
      <c r="E22" s="49">
        <v>50000</v>
      </c>
      <c r="F22" s="4"/>
    </row>
    <row r="23" spans="1:6" ht="15.75" customHeight="1">
      <c r="A23" s="62"/>
      <c r="B23" s="47" t="s">
        <v>4</v>
      </c>
      <c r="C23" s="47" t="s">
        <v>41</v>
      </c>
      <c r="D23" s="48" t="s">
        <v>43</v>
      </c>
      <c r="E23" s="49">
        <v>150000</v>
      </c>
      <c r="F23" s="2"/>
    </row>
    <row r="24" spans="1:6" ht="15.75" customHeight="1">
      <c r="A24" s="62"/>
      <c r="B24" s="50" t="s">
        <v>29</v>
      </c>
      <c r="C24" s="51">
        <v>20190516</v>
      </c>
      <c r="D24" s="48" t="s">
        <v>42</v>
      </c>
      <c r="E24" s="52">
        <v>50000</v>
      </c>
      <c r="F24" s="2"/>
    </row>
    <row r="25" spans="1:6" ht="15.75" customHeight="1">
      <c r="A25" s="62"/>
      <c r="B25" s="47" t="s">
        <v>15</v>
      </c>
      <c r="C25" s="47">
        <v>20190521</v>
      </c>
      <c r="D25" s="48" t="s">
        <v>42</v>
      </c>
      <c r="E25" s="49">
        <v>50000</v>
      </c>
      <c r="F25" s="4"/>
    </row>
    <row r="26" spans="1:6" ht="15.75" customHeight="1">
      <c r="A26" s="62"/>
      <c r="B26" s="47" t="s">
        <v>40</v>
      </c>
      <c r="C26" s="47">
        <v>20190516</v>
      </c>
      <c r="D26" s="48" t="s">
        <v>42</v>
      </c>
      <c r="E26" s="49">
        <v>50000</v>
      </c>
      <c r="F26" s="4"/>
    </row>
    <row r="27" spans="1:6" ht="15.75" customHeight="1">
      <c r="A27" s="63"/>
      <c r="B27" s="53"/>
      <c r="C27" s="53"/>
      <c r="D27" s="54"/>
      <c r="E27" s="33">
        <f>SUM(E21:E26)</f>
        <v>400000</v>
      </c>
      <c r="F27" s="4"/>
    </row>
    <row r="28" spans="1:6" ht="15.75" customHeight="1">
      <c r="A28" s="64" t="s">
        <v>1</v>
      </c>
      <c r="B28" s="42" t="s">
        <v>25</v>
      </c>
      <c r="C28" s="24">
        <v>20190530</v>
      </c>
      <c r="D28" s="14" t="s">
        <v>43</v>
      </c>
      <c r="E28" s="35">
        <v>100000</v>
      </c>
      <c r="F28" s="2"/>
    </row>
    <row r="29" spans="1:6" ht="15.75" customHeight="1">
      <c r="A29" s="58"/>
      <c r="B29" s="19" t="s">
        <v>49</v>
      </c>
      <c r="C29" s="9">
        <v>20190525</v>
      </c>
      <c r="D29" s="1" t="s">
        <v>42</v>
      </c>
      <c r="E29" s="30">
        <v>50000</v>
      </c>
      <c r="F29" s="2"/>
    </row>
    <row r="30" spans="1:6" ht="15.75" customHeight="1">
      <c r="A30" s="60"/>
      <c r="B30" s="43"/>
      <c r="C30" s="23"/>
      <c r="D30" s="13"/>
      <c r="E30" s="31">
        <f>SUM(E28:E29)</f>
        <v>150000</v>
      </c>
      <c r="F30" s="2"/>
    </row>
    <row r="31" spans="1:6" ht="15.75" customHeight="1">
      <c r="A31" s="57" t="s">
        <v>2</v>
      </c>
      <c r="B31" s="6" t="s">
        <v>11</v>
      </c>
      <c r="C31" s="6">
        <v>20190418</v>
      </c>
      <c r="D31" s="22" t="s">
        <v>42</v>
      </c>
      <c r="E31" s="32">
        <v>50000</v>
      </c>
      <c r="F31" s="4"/>
    </row>
    <row r="32" spans="1:6" ht="15.75" customHeight="1">
      <c r="A32" s="58"/>
      <c r="B32" s="7" t="s">
        <v>12</v>
      </c>
      <c r="C32" s="7">
        <v>20190419</v>
      </c>
      <c r="D32" s="1" t="s">
        <v>42</v>
      </c>
      <c r="E32" s="29">
        <v>50000</v>
      </c>
      <c r="F32" s="4"/>
    </row>
    <row r="33" spans="1:6" ht="15.75" customHeight="1">
      <c r="A33" s="58"/>
      <c r="B33" s="7" t="s">
        <v>13</v>
      </c>
      <c r="C33" s="7">
        <v>20190418</v>
      </c>
      <c r="D33" s="1" t="s">
        <v>42</v>
      </c>
      <c r="E33" s="29">
        <v>50000</v>
      </c>
      <c r="F33" s="4"/>
    </row>
    <row r="34" spans="1:6" ht="15.75" customHeight="1">
      <c r="A34" s="58"/>
      <c r="B34" s="7" t="s">
        <v>14</v>
      </c>
      <c r="C34" s="7">
        <v>20190419</v>
      </c>
      <c r="D34" s="1" t="s">
        <v>42</v>
      </c>
      <c r="E34" s="29">
        <v>50000</v>
      </c>
      <c r="F34" s="4"/>
    </row>
    <row r="35" spans="1:6" ht="15.75" customHeight="1">
      <c r="A35" s="58"/>
      <c r="B35" s="7" t="s">
        <v>2</v>
      </c>
      <c r="C35" s="7">
        <v>20190418</v>
      </c>
      <c r="D35" s="1" t="s">
        <v>42</v>
      </c>
      <c r="E35" s="29">
        <v>50000</v>
      </c>
      <c r="F35" s="2"/>
    </row>
    <row r="36" spans="1:6" ht="15.75" customHeight="1">
      <c r="A36" s="60"/>
      <c r="B36" s="10"/>
      <c r="C36" s="10"/>
      <c r="D36" s="5"/>
      <c r="E36" s="33">
        <f>SUM(E31:E35)</f>
        <v>250000</v>
      </c>
      <c r="F36" s="2"/>
    </row>
    <row r="37" spans="1:6" ht="15.75" customHeight="1">
      <c r="A37" s="57" t="s">
        <v>30</v>
      </c>
      <c r="B37" s="21" t="s">
        <v>20</v>
      </c>
      <c r="C37" s="21">
        <v>20190422</v>
      </c>
      <c r="D37" s="14" t="s">
        <v>42</v>
      </c>
      <c r="E37" s="28">
        <v>50000</v>
      </c>
      <c r="F37" s="2"/>
    </row>
    <row r="38" spans="1:6" ht="15.75" customHeight="1">
      <c r="A38" s="58"/>
      <c r="B38" s="7" t="s">
        <v>9</v>
      </c>
      <c r="C38" s="7">
        <v>20190423</v>
      </c>
      <c r="D38" s="1" t="s">
        <v>42</v>
      </c>
      <c r="E38" s="29">
        <v>50000</v>
      </c>
      <c r="F38" s="4"/>
    </row>
    <row r="39" spans="1:6" ht="15.75" customHeight="1">
      <c r="A39" s="58"/>
      <c r="B39" s="18" t="s">
        <v>8</v>
      </c>
      <c r="C39" s="7">
        <v>20190419</v>
      </c>
      <c r="D39" s="1" t="s">
        <v>42</v>
      </c>
      <c r="E39" s="29">
        <v>50000</v>
      </c>
      <c r="F39" s="2"/>
    </row>
    <row r="40" spans="1:6" ht="15.75" customHeight="1">
      <c r="A40" s="60"/>
      <c r="B40" s="41"/>
      <c r="C40" s="20"/>
      <c r="D40" s="13"/>
      <c r="E40" s="34">
        <f>SUM(E37:E39)</f>
        <v>150000</v>
      </c>
      <c r="F40" s="2"/>
    </row>
    <row r="41" spans="1:6" ht="15.75" customHeight="1">
      <c r="A41" s="57" t="s">
        <v>47</v>
      </c>
      <c r="B41" s="6" t="s">
        <v>10</v>
      </c>
      <c r="C41" s="6">
        <v>20190507</v>
      </c>
      <c r="D41" s="22" t="s">
        <v>42</v>
      </c>
      <c r="E41" s="32">
        <v>50000</v>
      </c>
      <c r="F41" s="2"/>
    </row>
    <row r="42" spans="1:6" ht="15.75" customHeight="1">
      <c r="A42" s="58"/>
      <c r="B42" s="7" t="s">
        <v>21</v>
      </c>
      <c r="C42" s="7">
        <v>20190510</v>
      </c>
      <c r="D42" s="1" t="s">
        <v>44</v>
      </c>
      <c r="E42" s="28">
        <v>100000</v>
      </c>
      <c r="F42" s="4"/>
    </row>
    <row r="43" spans="1:6" ht="15.75" customHeight="1" thickBot="1">
      <c r="A43" s="59"/>
      <c r="B43" s="36"/>
      <c r="C43" s="36"/>
      <c r="D43" s="37"/>
      <c r="E43" s="38">
        <f>SUM(E41:E42)</f>
        <v>150000</v>
      </c>
      <c r="F43" s="2"/>
    </row>
    <row r="44" spans="1:6" ht="15.75" customHeight="1" thickBot="1">
      <c r="A44" s="39"/>
      <c r="B44" s="39"/>
      <c r="C44" s="39"/>
      <c r="D44" s="12"/>
      <c r="E44" s="15"/>
      <c r="F44" s="2"/>
    </row>
    <row r="45" spans="1:6" ht="15.75" customHeight="1" thickBot="1">
      <c r="A45" s="11"/>
      <c r="B45" s="11"/>
      <c r="C45" s="11"/>
      <c r="D45" s="16" t="s">
        <v>45</v>
      </c>
      <c r="E45" s="17">
        <f>E10+E12+E15+E17+E20+E27+E30+E36+E40+E43</f>
        <v>1650000</v>
      </c>
      <c r="F45" s="2"/>
    </row>
    <row r="46" spans="1:6" ht="15.75" customHeight="1">
      <c r="F46" s="2"/>
    </row>
  </sheetData>
  <mergeCells count="12">
    <mergeCell ref="A41:A43"/>
    <mergeCell ref="A1:E1"/>
    <mergeCell ref="A2:E2"/>
    <mergeCell ref="A5:A10"/>
    <mergeCell ref="A11:A12"/>
    <mergeCell ref="A13:A15"/>
    <mergeCell ref="A16:A17"/>
    <mergeCell ref="A18:A20"/>
    <mergeCell ref="A21:A27"/>
    <mergeCell ref="A28:A30"/>
    <mergeCell ref="A31:A36"/>
    <mergeCell ref="A37:A40"/>
  </mergeCells>
  <phoneticPr fontId="1" type="noConversion"/>
  <conditionalFormatting sqref="B4">
    <cfRule type="duplicateValues" dxfId="4" priority="6"/>
  </conditionalFormatting>
  <conditionalFormatting sqref="B8:B9">
    <cfRule type="duplicateValues" dxfId="3" priority="2"/>
  </conditionalFormatting>
  <conditionalFormatting sqref="B41">
    <cfRule type="duplicateValues" dxfId="2" priority="1"/>
  </conditionalFormatting>
  <conditionalFormatting sqref="A47:B1048576 A44:B45 B14:B40 B5:B7 B10:B12 B43">
    <cfRule type="duplicateValues" dxfId="1" priority="7"/>
  </conditionalFormatting>
  <conditionalFormatting sqref="A47:B1048576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분석(그룹별)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GALED</dc:creator>
  <cp:lastModifiedBy>GALED</cp:lastModifiedBy>
  <cp:lastPrinted>2020-01-18T04:28:34Z</cp:lastPrinted>
  <dcterms:created xsi:type="dcterms:W3CDTF">2019-02-01T02:43:22Z</dcterms:created>
  <dcterms:modified xsi:type="dcterms:W3CDTF">2020-01-22T08:39:33Z</dcterms:modified>
</cp:coreProperties>
</file>